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mministratore1\Desktop\anp sito\"/>
    </mc:Choice>
  </mc:AlternateContent>
  <bookViews>
    <workbookView xWindow="0" yWindow="0" windowWidth="21570" windowHeight="7485"/>
  </bookViews>
  <sheets>
    <sheet name="Calcolo Bonus docenti" sheetId="1" r:id="rId1"/>
    <sheet name="ESEMPIO 1" sheetId="4" r:id="rId2"/>
    <sheet name="ESEMPIO 2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4" i="4" l="1"/>
  <c r="B14" i="1"/>
  <c r="B17" i="5"/>
  <c r="B4" i="5"/>
  <c r="B17" i="4"/>
  <c r="B5" i="4" s="1"/>
  <c r="B4" i="4"/>
  <c r="B18" i="1"/>
  <c r="B5" i="1"/>
  <c r="B4" i="1"/>
  <c r="B17" i="1"/>
  <c r="B5" i="5" l="1"/>
  <c r="B14" i="5" s="1"/>
  <c r="B15" i="4"/>
  <c r="B10" i="4"/>
  <c r="B11" i="4" s="1"/>
  <c r="B15" i="1"/>
  <c r="B10" i="1"/>
  <c r="B11" i="1" s="1"/>
  <c r="B18" i="4" l="1"/>
  <c r="B19" i="4" s="1"/>
  <c r="B20" i="4" s="1"/>
  <c r="B15" i="5"/>
  <c r="B10" i="5"/>
  <c r="B11" i="5" s="1"/>
  <c r="B19" i="1"/>
  <c r="B20" i="1" s="1"/>
  <c r="B18" i="5" l="1"/>
  <c r="B19" i="5" s="1"/>
  <c r="B20" i="5" s="1"/>
</calcChain>
</file>

<file path=xl/sharedStrings.xml><?xml version="1.0" encoding="utf-8"?>
<sst xmlns="http://schemas.openxmlformats.org/spreadsheetml/2006/main" count="108" uniqueCount="30">
  <si>
    <t>Numero totale docenti con bonus</t>
  </si>
  <si>
    <t>Numero docenti</t>
  </si>
  <si>
    <t>Importo medio (senza maggiorazioni)</t>
  </si>
  <si>
    <t>% maggiorazione 1</t>
  </si>
  <si>
    <t>% maggiorazione 2</t>
  </si>
  <si>
    <t>Docenti maggiorati 1</t>
  </si>
  <si>
    <t>Importo da pagare a ognuno</t>
  </si>
  <si>
    <t>Importo totale maggiorati 1</t>
  </si>
  <si>
    <t>Importo totale disponibile</t>
  </si>
  <si>
    <t>Ripartizione del Bonus docenti</t>
  </si>
  <si>
    <t>Totale da pagare (= importo disponibile)</t>
  </si>
  <si>
    <t>Istruzioni per l'uso</t>
  </si>
  <si>
    <t>a) regola generale</t>
  </si>
  <si>
    <t>scrivere SOLO nelle celle a sfondo giallo</t>
  </si>
  <si>
    <t>b) fasce di maggiorazione</t>
  </si>
  <si>
    <t>c) numero docenti</t>
  </si>
  <si>
    <t>d) risultati</t>
  </si>
  <si>
    <t>e) verifica</t>
  </si>
  <si>
    <t>Docenti maggiorati 2</t>
  </si>
  <si>
    <t>Docenti non maggiorati</t>
  </si>
  <si>
    <t>Importo base (con maggiorazioni)</t>
  </si>
  <si>
    <t>(foglio a cura di Roberto Ceriani - novembre 2019)</t>
  </si>
  <si>
    <t>Scrivere in B6 e B7 le percentuali di maggiorazione</t>
  </si>
  <si>
    <t>(se si decide di usare solo due fasce scrivere 0 in B7)</t>
  </si>
  <si>
    <t>Scrivere in B9 il numero di docenti con maggiorazione 1</t>
  </si>
  <si>
    <t>Scrivere in B13 il numero di docenti con maggiorazione 2</t>
  </si>
  <si>
    <t>In B10 appare l'importo da pagare ai maggiorati 1</t>
  </si>
  <si>
    <t>In B14 appare l'importo da pagare ai maggiorati 2</t>
  </si>
  <si>
    <t>In B18 appare l'importo da pagare ai non maggiorati</t>
  </si>
  <si>
    <t>L'importo totale in B20 deve essere lo stesso disponibile in B3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</si>
</sst>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8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3" borderId="2" xfId="0" applyFont="1" applyFill="1" applyBorder="1"/>
    <xf numFmtId="0" fontId="2" fillId="3" borderId="3" xfId="0" applyFont="1" applyFill="1" applyBorder="1"/>
    <xf numFmtId="0" fontId="2" fillId="4" borderId="1" xfId="0" applyFont="1" applyFill="1" applyBorder="1"/>
    <xf numFmtId="0" fontId="0" fillId="0" borderId="0" xfId="0" applyFill="1"/>
    <xf numFmtId="164" fontId="5" fillId="0" borderId="0" xfId="1" applyFont="1" applyFill="1"/>
    <xf numFmtId="0" fontId="5" fillId="0" borderId="0" xfId="0" applyFont="1" applyFill="1"/>
    <xf numFmtId="9" fontId="5" fillId="0" borderId="0" xfId="0" applyNumberFormat="1" applyFont="1" applyFill="1"/>
    <xf numFmtId="0" fontId="2" fillId="0" borderId="0" xfId="0" applyFont="1" applyFill="1" applyBorder="1"/>
    <xf numFmtId="0" fontId="5" fillId="6" borderId="4" xfId="0" applyFont="1" applyFill="1" applyBorder="1"/>
    <xf numFmtId="0" fontId="4" fillId="6" borderId="5" xfId="0" applyFont="1" applyFill="1" applyBorder="1"/>
    <xf numFmtId="0" fontId="5" fillId="6" borderId="5" xfId="0" applyFont="1" applyFill="1" applyBorder="1"/>
    <xf numFmtId="0" fontId="0" fillId="6" borderId="5" xfId="0" applyFill="1" applyBorder="1"/>
    <xf numFmtId="0" fontId="4" fillId="6" borderId="6" xfId="0" applyFont="1" applyFill="1" applyBorder="1"/>
    <xf numFmtId="0" fontId="5" fillId="7" borderId="9" xfId="0" applyFont="1" applyFill="1" applyBorder="1"/>
    <xf numFmtId="164" fontId="5" fillId="8" borderId="10" xfId="1" applyFont="1" applyFill="1" applyBorder="1"/>
    <xf numFmtId="0" fontId="5" fillId="7" borderId="11" xfId="0" applyFont="1" applyFill="1" applyBorder="1"/>
    <xf numFmtId="9" fontId="5" fillId="2" borderId="12" xfId="0" applyNumberFormat="1" applyFont="1" applyFill="1" applyBorder="1"/>
    <xf numFmtId="0" fontId="5" fillId="7" borderId="13" xfId="0" applyFont="1" applyFill="1" applyBorder="1"/>
    <xf numFmtId="9" fontId="5" fillId="2" borderId="14" xfId="0" applyNumberFormat="1" applyFont="1" applyFill="1" applyBorder="1"/>
    <xf numFmtId="0" fontId="5" fillId="5" borderId="7" xfId="0" applyFont="1" applyFill="1" applyBorder="1"/>
    <xf numFmtId="0" fontId="5" fillId="5" borderId="8" xfId="0" applyFont="1" applyFill="1" applyBorder="1"/>
    <xf numFmtId="0" fontId="5" fillId="2" borderId="10" xfId="0" applyFont="1" applyFill="1" applyBorder="1"/>
    <xf numFmtId="164" fontId="5" fillId="8" borderId="12" xfId="1" applyFont="1" applyFill="1" applyBorder="1"/>
    <xf numFmtId="164" fontId="5" fillId="8" borderId="14" xfId="1" applyFont="1" applyFill="1" applyBorder="1"/>
    <xf numFmtId="0" fontId="5" fillId="8" borderId="10" xfId="0" applyFont="1" applyFill="1" applyBorder="1"/>
    <xf numFmtId="164" fontId="5" fillId="2" borderId="10" xfId="1" applyFont="1" applyFill="1" applyBorder="1"/>
    <xf numFmtId="0" fontId="5" fillId="2" borderId="14" xfId="0" applyFont="1" applyFill="1" applyBorder="1"/>
    <xf numFmtId="0" fontId="5" fillId="7" borderId="15" xfId="0" applyFont="1" applyFill="1" applyBorder="1"/>
    <xf numFmtId="164" fontId="5" fillId="8" borderId="16" xfId="1" applyFont="1" applyFill="1" applyBorder="1"/>
    <xf numFmtId="0" fontId="6" fillId="6" borderId="5" xfId="0" applyFont="1" applyFill="1" applyBorder="1"/>
    <xf numFmtId="0" fontId="5" fillId="7" borderId="17" xfId="0" applyFont="1" applyFill="1" applyBorder="1"/>
    <xf numFmtId="164" fontId="5" fillId="8" borderId="18" xfId="1" applyFont="1" applyFill="1" applyBorder="1"/>
    <xf numFmtId="0" fontId="7" fillId="9" borderId="1" xfId="0" applyFont="1" applyFill="1" applyBorder="1" applyAlignment="1">
      <alignment horizontal="right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tabSelected="1" zoomScale="90" zoomScaleNormal="90" workbookViewId="0"/>
  </sheetViews>
  <sheetFormatPr defaultRowHeight="15" x14ac:dyDescent="0.2"/>
  <cols>
    <col min="1" max="1" width="32.5546875" bestFit="1" customWidth="1"/>
    <col min="2" max="2" width="10" bestFit="1" customWidth="1"/>
    <col min="3" max="3" width="4.44140625" style="4" customWidth="1"/>
    <col min="4" max="4" width="50.109375" bestFit="1" customWidth="1"/>
  </cols>
  <sheetData>
    <row r="1" spans="1:4" ht="16.5" thickBot="1" x14ac:dyDescent="0.3">
      <c r="A1" s="1" t="s">
        <v>9</v>
      </c>
      <c r="B1" s="2"/>
      <c r="C1" s="8"/>
      <c r="D1" s="3" t="s">
        <v>11</v>
      </c>
    </row>
    <row r="2" spans="1:4" ht="15.75" x14ac:dyDescent="0.25">
      <c r="A2" s="14" t="s">
        <v>8</v>
      </c>
      <c r="B2" s="26"/>
      <c r="C2" s="5"/>
      <c r="D2" s="9" t="s">
        <v>12</v>
      </c>
    </row>
    <row r="3" spans="1:4" ht="16.5" thickBot="1" x14ac:dyDescent="0.3">
      <c r="A3" s="18" t="s">
        <v>0</v>
      </c>
      <c r="B3" s="27"/>
      <c r="C3" s="6"/>
      <c r="D3" s="10" t="s">
        <v>13</v>
      </c>
    </row>
    <row r="4" spans="1:4" ht="15.75" x14ac:dyDescent="0.25">
      <c r="A4" s="14" t="s">
        <v>2</v>
      </c>
      <c r="B4" s="15">
        <f>IF(B3&lt;&gt;0,B2/B3,0)</f>
        <v>0</v>
      </c>
      <c r="C4" s="5"/>
      <c r="D4" s="12"/>
    </row>
    <row r="5" spans="1:4" ht="15.75" x14ac:dyDescent="0.25">
      <c r="A5" s="31" t="s">
        <v>20</v>
      </c>
      <c r="B5" s="32">
        <f>IF((B9*(1+B6)+B13*(1+B7)+B17)&lt;&gt;0,B2/(B9*(1+B6)+B13*(1+B7)+B17),0)</f>
        <v>0</v>
      </c>
      <c r="C5" s="5"/>
      <c r="D5" s="11" t="s">
        <v>14</v>
      </c>
    </row>
    <row r="6" spans="1:4" ht="15.75" x14ac:dyDescent="0.25">
      <c r="A6" s="16" t="s">
        <v>3</v>
      </c>
      <c r="B6" s="17"/>
      <c r="C6" s="7"/>
      <c r="D6" s="10" t="s">
        <v>22</v>
      </c>
    </row>
    <row r="7" spans="1:4" ht="16.5" thickBot="1" x14ac:dyDescent="0.3">
      <c r="A7" s="18" t="s">
        <v>4</v>
      </c>
      <c r="B7" s="19"/>
      <c r="C7" s="7"/>
      <c r="D7" s="30" t="s">
        <v>23</v>
      </c>
    </row>
    <row r="8" spans="1:4" ht="16.5" thickBot="1" x14ac:dyDescent="0.3">
      <c r="A8" s="20" t="s">
        <v>5</v>
      </c>
      <c r="B8" s="21"/>
      <c r="C8" s="6"/>
      <c r="D8" s="10"/>
    </row>
    <row r="9" spans="1:4" ht="15.75" x14ac:dyDescent="0.25">
      <c r="A9" s="14" t="s">
        <v>1</v>
      </c>
      <c r="B9" s="22"/>
      <c r="C9" s="6"/>
      <c r="D9" s="11" t="s">
        <v>15</v>
      </c>
    </row>
    <row r="10" spans="1:4" ht="15.75" x14ac:dyDescent="0.25">
      <c r="A10" s="16" t="s">
        <v>6</v>
      </c>
      <c r="B10" s="23">
        <f>B5*(1+B6)</f>
        <v>0</v>
      </c>
      <c r="C10" s="5"/>
      <c r="D10" s="10" t="s">
        <v>24</v>
      </c>
    </row>
    <row r="11" spans="1:4" ht="16.5" thickBot="1" x14ac:dyDescent="0.3">
      <c r="A11" s="18" t="s">
        <v>7</v>
      </c>
      <c r="B11" s="24">
        <f>B10*B9</f>
        <v>0</v>
      </c>
      <c r="C11" s="5"/>
      <c r="D11" s="10" t="s">
        <v>25</v>
      </c>
    </row>
    <row r="12" spans="1:4" ht="16.5" thickBot="1" x14ac:dyDescent="0.3">
      <c r="A12" s="20" t="s">
        <v>18</v>
      </c>
      <c r="B12" s="21"/>
      <c r="C12" s="6"/>
      <c r="D12" s="10"/>
    </row>
    <row r="13" spans="1:4" ht="15.75" x14ac:dyDescent="0.25">
      <c r="A13" s="14" t="s">
        <v>1</v>
      </c>
      <c r="B13" s="22"/>
      <c r="C13" s="6"/>
      <c r="D13" s="11" t="s">
        <v>16</v>
      </c>
    </row>
    <row r="14" spans="1:4" ht="15.75" x14ac:dyDescent="0.25">
      <c r="A14" s="16" t="s">
        <v>6</v>
      </c>
      <c r="B14" s="23">
        <f>IF(B13&lt;&gt;0,B5*(1+B7),0)</f>
        <v>0</v>
      </c>
      <c r="C14" s="5"/>
      <c r="D14" s="10" t="s">
        <v>26</v>
      </c>
    </row>
    <row r="15" spans="1:4" ht="16.5" thickBot="1" x14ac:dyDescent="0.3">
      <c r="A15" s="18" t="s">
        <v>7</v>
      </c>
      <c r="B15" s="24">
        <f>B14*B13</f>
        <v>0</v>
      </c>
      <c r="C15" s="5"/>
      <c r="D15" s="10" t="s">
        <v>27</v>
      </c>
    </row>
    <row r="16" spans="1:4" ht="16.5" thickBot="1" x14ac:dyDescent="0.3">
      <c r="A16" s="20" t="s">
        <v>19</v>
      </c>
      <c r="B16" s="21"/>
      <c r="C16" s="6"/>
      <c r="D16" s="10" t="s">
        <v>28</v>
      </c>
    </row>
    <row r="17" spans="1:4" ht="15.75" x14ac:dyDescent="0.25">
      <c r="A17" s="14" t="s">
        <v>1</v>
      </c>
      <c r="B17" s="25">
        <f>B3-(B9+B13)</f>
        <v>0</v>
      </c>
      <c r="C17" s="6"/>
      <c r="D17" s="10"/>
    </row>
    <row r="18" spans="1:4" ht="15.75" x14ac:dyDescent="0.25">
      <c r="A18" s="16" t="s">
        <v>6</v>
      </c>
      <c r="B18" s="23">
        <f>IF(B17&lt;&gt;0,(B2-(B11+B15))/B17,0)</f>
        <v>0</v>
      </c>
      <c r="C18" s="6"/>
      <c r="D18" s="11" t="s">
        <v>17</v>
      </c>
    </row>
    <row r="19" spans="1:4" ht="16.5" thickBot="1" x14ac:dyDescent="0.3">
      <c r="A19" s="18" t="s">
        <v>7</v>
      </c>
      <c r="B19" s="24">
        <f>B18*B17</f>
        <v>0</v>
      </c>
      <c r="C19" s="5"/>
      <c r="D19" s="13" t="s">
        <v>29</v>
      </c>
    </row>
    <row r="20" spans="1:4" ht="16.5" thickBot="1" x14ac:dyDescent="0.3">
      <c r="A20" s="28" t="s">
        <v>10</v>
      </c>
      <c r="B20" s="29">
        <f>B11+B15+B19</f>
        <v>0</v>
      </c>
      <c r="C20" s="5"/>
      <c r="D20" s="33" t="s">
        <v>21</v>
      </c>
    </row>
    <row r="21" spans="1:4" ht="15.75" x14ac:dyDescent="0.25">
      <c r="C21" s="5"/>
    </row>
  </sheetData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zoomScale="90" zoomScaleNormal="90" workbookViewId="0"/>
  </sheetViews>
  <sheetFormatPr defaultRowHeight="15" x14ac:dyDescent="0.2"/>
  <cols>
    <col min="1" max="1" width="32.5546875" bestFit="1" customWidth="1"/>
    <col min="2" max="2" width="10" bestFit="1" customWidth="1"/>
    <col min="3" max="3" width="4.44140625" style="4" customWidth="1"/>
    <col min="4" max="4" width="50.109375" bestFit="1" customWidth="1"/>
  </cols>
  <sheetData>
    <row r="1" spans="1:4" ht="16.5" thickBot="1" x14ac:dyDescent="0.3">
      <c r="A1" s="1" t="s">
        <v>9</v>
      </c>
      <c r="B1" s="2"/>
      <c r="C1" s="8"/>
      <c r="D1" s="3" t="s">
        <v>11</v>
      </c>
    </row>
    <row r="2" spans="1:4" ht="15.75" x14ac:dyDescent="0.25">
      <c r="A2" s="14" t="s">
        <v>8</v>
      </c>
      <c r="B2" s="26">
        <v>20000</v>
      </c>
      <c r="C2" s="5"/>
      <c r="D2" s="9" t="s">
        <v>12</v>
      </c>
    </row>
    <row r="3" spans="1:4" ht="16.5" thickBot="1" x14ac:dyDescent="0.3">
      <c r="A3" s="18" t="s">
        <v>0</v>
      </c>
      <c r="B3" s="27">
        <v>20</v>
      </c>
      <c r="C3" s="6"/>
      <c r="D3" s="10" t="s">
        <v>13</v>
      </c>
    </row>
    <row r="4" spans="1:4" ht="15.75" x14ac:dyDescent="0.25">
      <c r="A4" s="14" t="s">
        <v>2</v>
      </c>
      <c r="B4" s="15">
        <f>IF(B3&lt;&gt;0,B2/B3,0)</f>
        <v>1000</v>
      </c>
      <c r="C4" s="5"/>
      <c r="D4" s="12"/>
    </row>
    <row r="5" spans="1:4" ht="15.75" x14ac:dyDescent="0.25">
      <c r="A5" s="31" t="s">
        <v>20</v>
      </c>
      <c r="B5" s="32">
        <f>IF((B9*(1+B6)+B13*(1+B7)+B17)&lt;&gt;0,B2/(B9*(1+B6)+B13*(1+B7)+B17),0)</f>
        <v>877.19298245614027</v>
      </c>
      <c r="C5" s="5"/>
      <c r="D5" s="11" t="s">
        <v>14</v>
      </c>
    </row>
    <row r="6" spans="1:4" ht="15.75" x14ac:dyDescent="0.25">
      <c r="A6" s="16" t="s">
        <v>3</v>
      </c>
      <c r="B6" s="17">
        <v>0.35</v>
      </c>
      <c r="C6" s="7"/>
      <c r="D6" s="10" t="s">
        <v>22</v>
      </c>
    </row>
    <row r="7" spans="1:4" ht="16.5" thickBot="1" x14ac:dyDescent="0.3">
      <c r="A7" s="18" t="s">
        <v>4</v>
      </c>
      <c r="B7" s="19">
        <v>0</v>
      </c>
      <c r="C7" s="7"/>
      <c r="D7" s="30" t="s">
        <v>23</v>
      </c>
    </row>
    <row r="8" spans="1:4" ht="16.5" thickBot="1" x14ac:dyDescent="0.3">
      <c r="A8" s="20" t="s">
        <v>5</v>
      </c>
      <c r="B8" s="21"/>
      <c r="C8" s="6"/>
      <c r="D8" s="10"/>
    </row>
    <row r="9" spans="1:4" ht="15.75" x14ac:dyDescent="0.25">
      <c r="A9" s="14" t="s">
        <v>1</v>
      </c>
      <c r="B9" s="22">
        <v>8</v>
      </c>
      <c r="C9" s="6"/>
      <c r="D9" s="11" t="s">
        <v>15</v>
      </c>
    </row>
    <row r="10" spans="1:4" ht="15.75" x14ac:dyDescent="0.25">
      <c r="A10" s="16" t="s">
        <v>6</v>
      </c>
      <c r="B10" s="23">
        <f>B5*(1+B6)</f>
        <v>1184.2105263157894</v>
      </c>
      <c r="C10" s="5"/>
      <c r="D10" s="10" t="s">
        <v>24</v>
      </c>
    </row>
    <row r="11" spans="1:4" ht="16.5" thickBot="1" x14ac:dyDescent="0.3">
      <c r="A11" s="18" t="s">
        <v>7</v>
      </c>
      <c r="B11" s="24">
        <f>B10*B9</f>
        <v>9473.6842105263149</v>
      </c>
      <c r="C11" s="5"/>
      <c r="D11" s="10" t="s">
        <v>25</v>
      </c>
    </row>
    <row r="12" spans="1:4" ht="16.5" thickBot="1" x14ac:dyDescent="0.3">
      <c r="A12" s="20" t="s">
        <v>18</v>
      </c>
      <c r="B12" s="21"/>
      <c r="C12" s="6"/>
      <c r="D12" s="10"/>
    </row>
    <row r="13" spans="1:4" ht="15.75" x14ac:dyDescent="0.25">
      <c r="A13" s="14" t="s">
        <v>1</v>
      </c>
      <c r="B13" s="22"/>
      <c r="C13" s="6"/>
      <c r="D13" s="11" t="s">
        <v>16</v>
      </c>
    </row>
    <row r="14" spans="1:4" ht="15.75" x14ac:dyDescent="0.25">
      <c r="A14" s="16" t="s">
        <v>6</v>
      </c>
      <c r="B14" s="23">
        <f>IF(B13&lt;&gt;0,B5*(1+B7),0)</f>
        <v>0</v>
      </c>
      <c r="C14" s="5"/>
      <c r="D14" s="10" t="s">
        <v>26</v>
      </c>
    </row>
    <row r="15" spans="1:4" ht="16.5" thickBot="1" x14ac:dyDescent="0.3">
      <c r="A15" s="18" t="s">
        <v>7</v>
      </c>
      <c r="B15" s="24">
        <f>B14*B13</f>
        <v>0</v>
      </c>
      <c r="C15" s="5"/>
      <c r="D15" s="10" t="s">
        <v>27</v>
      </c>
    </row>
    <row r="16" spans="1:4" ht="16.5" thickBot="1" x14ac:dyDescent="0.3">
      <c r="A16" s="20" t="s">
        <v>19</v>
      </c>
      <c r="B16" s="21"/>
      <c r="C16" s="6"/>
      <c r="D16" s="10" t="s">
        <v>28</v>
      </c>
    </row>
    <row r="17" spans="1:4" ht="15.75" x14ac:dyDescent="0.25">
      <c r="A17" s="14" t="s">
        <v>1</v>
      </c>
      <c r="B17" s="25">
        <f>B3-(B9+B13)</f>
        <v>12</v>
      </c>
      <c r="C17" s="6"/>
      <c r="D17" s="10"/>
    </row>
    <row r="18" spans="1:4" ht="15.75" x14ac:dyDescent="0.25">
      <c r="A18" s="16" t="s">
        <v>6</v>
      </c>
      <c r="B18" s="23">
        <f>IF(B17&lt;&gt;0,(B2-(B11+B15))/B17,0)</f>
        <v>877.19298245614038</v>
      </c>
      <c r="C18" s="6"/>
      <c r="D18" s="11" t="s">
        <v>17</v>
      </c>
    </row>
    <row r="19" spans="1:4" ht="16.5" thickBot="1" x14ac:dyDescent="0.3">
      <c r="A19" s="18" t="s">
        <v>7</v>
      </c>
      <c r="B19" s="24">
        <f>B18*B17</f>
        <v>10526.315789473685</v>
      </c>
      <c r="C19" s="5"/>
      <c r="D19" s="13" t="s">
        <v>29</v>
      </c>
    </row>
    <row r="20" spans="1:4" ht="16.5" thickBot="1" x14ac:dyDescent="0.3">
      <c r="A20" s="28" t="s">
        <v>10</v>
      </c>
      <c r="B20" s="29">
        <f>B11+B15+B19</f>
        <v>20000</v>
      </c>
      <c r="C20" s="5"/>
      <c r="D20" s="33" t="s">
        <v>21</v>
      </c>
    </row>
    <row r="21" spans="1:4" ht="15.75" x14ac:dyDescent="0.25">
      <c r="C21" s="5"/>
    </row>
  </sheetData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zoomScale="90" zoomScaleNormal="90" workbookViewId="0"/>
  </sheetViews>
  <sheetFormatPr defaultRowHeight="15" x14ac:dyDescent="0.2"/>
  <cols>
    <col min="1" max="1" width="32.5546875" bestFit="1" customWidth="1"/>
    <col min="2" max="2" width="10" bestFit="1" customWidth="1"/>
    <col min="3" max="3" width="4.44140625" style="4" customWidth="1"/>
    <col min="4" max="4" width="50.109375" bestFit="1" customWidth="1"/>
  </cols>
  <sheetData>
    <row r="1" spans="1:4" ht="16.5" thickBot="1" x14ac:dyDescent="0.3">
      <c r="A1" s="1" t="s">
        <v>9</v>
      </c>
      <c r="B1" s="2"/>
      <c r="C1" s="8"/>
      <c r="D1" s="3" t="s">
        <v>11</v>
      </c>
    </row>
    <row r="2" spans="1:4" ht="15.75" x14ac:dyDescent="0.25">
      <c r="A2" s="14" t="s">
        <v>8</v>
      </c>
      <c r="B2" s="26">
        <v>24500</v>
      </c>
      <c r="C2" s="5"/>
      <c r="D2" s="9" t="s">
        <v>12</v>
      </c>
    </row>
    <row r="3" spans="1:4" ht="16.5" thickBot="1" x14ac:dyDescent="0.3">
      <c r="A3" s="18" t="s">
        <v>0</v>
      </c>
      <c r="B3" s="27">
        <v>24</v>
      </c>
      <c r="C3" s="6"/>
      <c r="D3" s="10" t="s">
        <v>13</v>
      </c>
    </row>
    <row r="4" spans="1:4" ht="15.75" x14ac:dyDescent="0.25">
      <c r="A4" s="14" t="s">
        <v>2</v>
      </c>
      <c r="B4" s="15">
        <f>IF(B3&lt;&gt;0,B2/B3,0)</f>
        <v>1020.8333333333334</v>
      </c>
      <c r="C4" s="5"/>
      <c r="D4" s="12"/>
    </row>
    <row r="5" spans="1:4" ht="15.75" x14ac:dyDescent="0.25">
      <c r="A5" s="31" t="s">
        <v>20</v>
      </c>
      <c r="B5" s="32">
        <f>IF((B9*(1+B6)+B13*(1+B7)+B17)&lt;&gt;0,B2/(B9*(1+B6)+B13*(1+B7)+B17),0)</f>
        <v>800.65359477124184</v>
      </c>
      <c r="C5" s="5"/>
      <c r="D5" s="11" t="s">
        <v>14</v>
      </c>
    </row>
    <row r="6" spans="1:4" ht="15.75" x14ac:dyDescent="0.25">
      <c r="A6" s="16" t="s">
        <v>3</v>
      </c>
      <c r="B6" s="17">
        <v>0.3</v>
      </c>
      <c r="C6" s="7"/>
      <c r="D6" s="10" t="s">
        <v>22</v>
      </c>
    </row>
    <row r="7" spans="1:4" ht="16.5" thickBot="1" x14ac:dyDescent="0.3">
      <c r="A7" s="18" t="s">
        <v>4</v>
      </c>
      <c r="B7" s="19">
        <v>0.6</v>
      </c>
      <c r="C7" s="7"/>
      <c r="D7" s="30" t="s">
        <v>23</v>
      </c>
    </row>
    <row r="8" spans="1:4" ht="16.5" thickBot="1" x14ac:dyDescent="0.3">
      <c r="A8" s="20" t="s">
        <v>5</v>
      </c>
      <c r="B8" s="21"/>
      <c r="C8" s="6"/>
      <c r="D8" s="10"/>
    </row>
    <row r="9" spans="1:4" ht="15.75" x14ac:dyDescent="0.25">
      <c r="A9" s="14" t="s">
        <v>1</v>
      </c>
      <c r="B9" s="22">
        <v>6</v>
      </c>
      <c r="C9" s="6"/>
      <c r="D9" s="11" t="s">
        <v>15</v>
      </c>
    </row>
    <row r="10" spans="1:4" ht="15.75" x14ac:dyDescent="0.25">
      <c r="A10" s="16" t="s">
        <v>6</v>
      </c>
      <c r="B10" s="23">
        <f>B5*(1+B6)</f>
        <v>1040.8496732026144</v>
      </c>
      <c r="C10" s="5"/>
      <c r="D10" s="10" t="s">
        <v>24</v>
      </c>
    </row>
    <row r="11" spans="1:4" ht="16.5" thickBot="1" x14ac:dyDescent="0.3">
      <c r="A11" s="18" t="s">
        <v>7</v>
      </c>
      <c r="B11" s="24">
        <f>B10*B9</f>
        <v>6245.0980392156871</v>
      </c>
      <c r="C11" s="5"/>
      <c r="D11" s="10" t="s">
        <v>25</v>
      </c>
    </row>
    <row r="12" spans="1:4" ht="16.5" thickBot="1" x14ac:dyDescent="0.3">
      <c r="A12" s="20" t="s">
        <v>18</v>
      </c>
      <c r="B12" s="21"/>
      <c r="C12" s="6"/>
      <c r="D12" s="10"/>
    </row>
    <row r="13" spans="1:4" ht="15.75" x14ac:dyDescent="0.25">
      <c r="A13" s="14" t="s">
        <v>1</v>
      </c>
      <c r="B13" s="22">
        <v>8</v>
      </c>
      <c r="C13" s="6"/>
      <c r="D13" s="11" t="s">
        <v>16</v>
      </c>
    </row>
    <row r="14" spans="1:4" ht="15.75" x14ac:dyDescent="0.25">
      <c r="A14" s="16" t="s">
        <v>6</v>
      </c>
      <c r="B14" s="23">
        <f>IF(B13&lt;&gt;0,B5*(1+B7),0)</f>
        <v>1281.045751633987</v>
      </c>
      <c r="C14" s="5"/>
      <c r="D14" s="10" t="s">
        <v>26</v>
      </c>
    </row>
    <row r="15" spans="1:4" ht="16.5" thickBot="1" x14ac:dyDescent="0.3">
      <c r="A15" s="18" t="s">
        <v>7</v>
      </c>
      <c r="B15" s="24">
        <f>B14*B13</f>
        <v>10248.366013071896</v>
      </c>
      <c r="C15" s="5"/>
      <c r="D15" s="10" t="s">
        <v>27</v>
      </c>
    </row>
    <row r="16" spans="1:4" ht="16.5" thickBot="1" x14ac:dyDescent="0.3">
      <c r="A16" s="20" t="s">
        <v>19</v>
      </c>
      <c r="B16" s="21"/>
      <c r="C16" s="6"/>
      <c r="D16" s="10" t="s">
        <v>28</v>
      </c>
    </row>
    <row r="17" spans="1:4" ht="15.75" x14ac:dyDescent="0.25">
      <c r="A17" s="14" t="s">
        <v>1</v>
      </c>
      <c r="B17" s="25">
        <f>B3-(B9+B13)</f>
        <v>10</v>
      </c>
      <c r="C17" s="6"/>
      <c r="D17" s="10"/>
    </row>
    <row r="18" spans="1:4" ht="15.75" x14ac:dyDescent="0.25">
      <c r="A18" s="16" t="s">
        <v>6</v>
      </c>
      <c r="B18" s="23">
        <f>IF(B17&lt;&gt;0,(B2-(B11+B15))/B17,0)</f>
        <v>800.6535947712415</v>
      </c>
      <c r="C18" s="6"/>
      <c r="D18" s="11" t="s">
        <v>17</v>
      </c>
    </row>
    <row r="19" spans="1:4" ht="16.5" thickBot="1" x14ac:dyDescent="0.3">
      <c r="A19" s="18" t="s">
        <v>7</v>
      </c>
      <c r="B19" s="24">
        <f>B18*B17</f>
        <v>8006.5359477124148</v>
      </c>
      <c r="C19" s="5"/>
      <c r="D19" s="13" t="s">
        <v>29</v>
      </c>
    </row>
    <row r="20" spans="1:4" ht="16.5" thickBot="1" x14ac:dyDescent="0.3">
      <c r="A20" s="28" t="s">
        <v>10</v>
      </c>
      <c r="B20" s="29">
        <f>B11+B15+B19</f>
        <v>24500</v>
      </c>
      <c r="C20" s="5"/>
      <c r="D20" s="33" t="s">
        <v>21</v>
      </c>
    </row>
    <row r="21" spans="1:4" ht="15.75" x14ac:dyDescent="0.25">
      <c r="C21" s="5"/>
    </row>
  </sheetData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Calcolo Bonus docenti</vt:lpstr>
      <vt:lpstr>ESEMPIO 1</vt:lpstr>
      <vt:lpstr>ESEMPIO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Amministratore1</cp:lastModifiedBy>
  <cp:lastPrinted>2019-11-07T15:49:55Z</cp:lastPrinted>
  <dcterms:created xsi:type="dcterms:W3CDTF">2019-11-07T15:19:39Z</dcterms:created>
  <dcterms:modified xsi:type="dcterms:W3CDTF">2019-11-19T14:43:36Z</dcterms:modified>
</cp:coreProperties>
</file>